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410393\Desktop\"/>
    </mc:Choice>
  </mc:AlternateContent>
  <bookViews>
    <workbookView xWindow="0" yWindow="0" windowWidth="19200" windowHeight="1161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77" i="1" l="1"/>
  <c r="G73" i="1"/>
  <c r="G70" i="1"/>
  <c r="G69" i="1"/>
  <c r="G68" i="1" s="1"/>
  <c r="G65" i="1"/>
  <c r="G64" i="1" s="1"/>
  <c r="G61" i="1"/>
  <c r="G58" i="1" s="1"/>
  <c r="G59" i="1"/>
  <c r="G55" i="1"/>
  <c r="G53" i="1"/>
  <c r="G48" i="1" s="1"/>
  <c r="G49" i="1"/>
  <c r="G42" i="1"/>
  <c r="G41" i="1" s="1"/>
  <c r="G39" i="1"/>
  <c r="G38" i="1"/>
  <c r="G32" i="1"/>
  <c r="G25" i="1"/>
  <c r="G18" i="1" s="1"/>
  <c r="G19" i="1"/>
  <c r="G16" i="1"/>
  <c r="G14" i="1"/>
  <c r="G11" i="1" s="1"/>
  <c r="G12" i="1"/>
  <c r="G76" i="1" l="1"/>
  <c r="G10" i="1"/>
  <c r="G81" i="1" l="1"/>
  <c r="G83" i="1" s="1"/>
  <c r="G84" i="1" s="1"/>
  <c r="G79" i="1"/>
</calcChain>
</file>

<file path=xl/sharedStrings.xml><?xml version="1.0" encoding="utf-8"?>
<sst xmlns="http://schemas.openxmlformats.org/spreadsheetml/2006/main" count="163" uniqueCount="90">
  <si>
    <t>工事費内訳書</t>
  </si>
  <si>
    <t>住　　　　所</t>
  </si>
  <si>
    <t>商号又は名称</t>
  </si>
  <si>
    <t>代 表 者 名</t>
  </si>
  <si>
    <t>工 事 名</t>
  </si>
  <si>
    <t>Ｒ１徳土　徳島北灘線　鳴・北灘川筋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</si>
  <si>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</si>
  <si>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</si>
  <si>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</si>
  <si>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</si>
  <si>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</si>
  <si>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</si>
  <si>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</si>
  <si>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</si>
  <si>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</si>
  <si>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</si>
  <si>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</si>
  <si>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</si>
  <si>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路床盛土工</t>
  </si>
  <si>
    <t>路床盛土</t>
  </si>
  <si>
    <t>残土処理工</t>
  </si>
  <si>
    <t>土砂等運搬
　L=11.5km</t>
  </si>
  <si>
    <t>擁壁工</t>
  </si>
  <si>
    <t>作業土工</t>
  </si>
  <si>
    <t>床掘り(掘削)</t>
  </si>
  <si>
    <t>床掘り</t>
  </si>
  <si>
    <t>埋戻し
　1≦W1≦4</t>
  </si>
  <si>
    <t>埋戻し
　1&lt;W1</t>
  </si>
  <si>
    <t>基面整正</t>
  </si>
  <si>
    <t>m2</t>
  </si>
  <si>
    <t>場所打擁壁工
　1号もたれ式擁壁</t>
  </si>
  <si>
    <t>基礎材</t>
  </si>
  <si>
    <t>ｺﾝｸﾘｰﾄ</t>
  </si>
  <si>
    <t>型枠</t>
  </si>
  <si>
    <t>足場</t>
  </si>
  <si>
    <t>掛m2</t>
  </si>
  <si>
    <t>目地板</t>
  </si>
  <si>
    <t>水抜ﾊﾟｲﾌﾟ</t>
  </si>
  <si>
    <t>m</t>
  </si>
  <si>
    <t>場所打擁壁工
　2号もたれ式擁壁</t>
  </si>
  <si>
    <t>石･ﾌﾞﾛｯｸ積(張)工</t>
  </si>
  <si>
    <t>石積(張)工</t>
  </si>
  <si>
    <t>石積</t>
  </si>
  <si>
    <t>ｺﾝｸﾘｰﾄ工</t>
  </si>
  <si>
    <t>張りｺﾝｸﾘｰﾄ工</t>
  </si>
  <si>
    <t xml:space="preserve">基礎材 </t>
  </si>
  <si>
    <t>ｺﾝｸﾘｰﾄ　</t>
  </si>
  <si>
    <t>型枠　</t>
  </si>
  <si>
    <t>目地板　</t>
  </si>
  <si>
    <t>水抜ﾊﾟｲﾌﾟ　</t>
  </si>
  <si>
    <t>排水構造物工</t>
  </si>
  <si>
    <t>側溝工</t>
  </si>
  <si>
    <t>ﾌﾟﾚｷｬｽﾄU型側溝</t>
  </si>
  <si>
    <t>側溝蓋</t>
  </si>
  <si>
    <t>枚</t>
  </si>
  <si>
    <t>管渠工</t>
  </si>
  <si>
    <t>鉄筋ｺﾝｸﾘｰﾄ台付管</t>
  </si>
  <si>
    <t>集水桝･ﾏﾝﾎｰﾙ工</t>
  </si>
  <si>
    <t>現場打ち集水桝</t>
  </si>
  <si>
    <t>箇所</t>
  </si>
  <si>
    <t>蓋版</t>
  </si>
  <si>
    <t>構造物撤去工</t>
  </si>
  <si>
    <t>構造物取壊し工</t>
  </si>
  <si>
    <t>ｺﾝｸﾘｰﾄ構造物取壊し</t>
  </si>
  <si>
    <t>運搬処理工</t>
  </si>
  <si>
    <t>殻運搬
　L=5.5以下</t>
  </si>
  <si>
    <t>殻処分</t>
  </si>
  <si>
    <t>仮設工</t>
  </si>
  <si>
    <t>交通管理工</t>
  </si>
  <si>
    <t>交通誘導警備員
　A:昼間</t>
  </si>
  <si>
    <t>人日</t>
  </si>
  <si>
    <t>交通誘導警備員
　B:昼間</t>
  </si>
  <si>
    <t>舗装</t>
  </si>
  <si>
    <t>舗装工</t>
  </si>
  <si>
    <t>ｱｽﾌｧﾙﾄ舗装工</t>
  </si>
  <si>
    <t>下層路盤(車道･路肩部)</t>
  </si>
  <si>
    <t>表層(車道･路肩部)</t>
  </si>
  <si>
    <t>ｺﾝｸﾘｰﾄ舗装工</t>
  </si>
  <si>
    <t>下層路盤(歩道部)</t>
  </si>
  <si>
    <t>ｺﾝｸﾘｰﾄ舗装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</si>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</sst>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G11+G18+G38+G41+G48+G58+G64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440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20</v>
      </c>
      <c r="D16" s="24"/>
      <c r="E16" s="8" t="s">
        <v>13</v>
      </c>
      <c r="F16" s="9">
        <v>1</v>
      </c>
      <c r="G16" s="11">
        <f>G17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21</v>
      </c>
      <c r="E17" s="8" t="s">
        <v>17</v>
      </c>
      <c r="F17" s="9">
        <v>480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22</v>
      </c>
      <c r="C18" s="24"/>
      <c r="D18" s="24"/>
      <c r="E18" s="8" t="s">
        <v>13</v>
      </c>
      <c r="F18" s="9">
        <v>1</v>
      </c>
      <c r="G18" s="11">
        <f>G19+G25+G32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23</v>
      </c>
      <c r="D19" s="24"/>
      <c r="E19" s="8" t="s">
        <v>13</v>
      </c>
      <c r="F19" s="9">
        <v>1</v>
      </c>
      <c r="G19" s="11">
        <f>G20+G21+G22+G23+G24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17</v>
      </c>
      <c r="F20" s="9">
        <v>60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25</v>
      </c>
      <c r="E21" s="8" t="s">
        <v>17</v>
      </c>
      <c r="F21" s="9">
        <v>30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26</v>
      </c>
      <c r="E22" s="8" t="s">
        <v>17</v>
      </c>
      <c r="F22" s="9">
        <v>10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17</v>
      </c>
      <c r="F23" s="9">
        <v>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29</v>
      </c>
      <c r="F24" s="9">
        <v>80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24" t="s">
        <v>30</v>
      </c>
      <c r="D25" s="24"/>
      <c r="E25" s="8" t="s">
        <v>13</v>
      </c>
      <c r="F25" s="9">
        <v>1</v>
      </c>
      <c r="G25" s="11">
        <f>G26+G27+G28+G29+G30+G31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31</v>
      </c>
      <c r="E26" s="8" t="s">
        <v>29</v>
      </c>
      <c r="F26" s="9">
        <v>33</v>
      </c>
      <c r="G26" s="12"/>
      <c r="I26" s="13">
        <v>17</v>
      </c>
      <c r="J26" s="14">
        <v>4</v>
      </c>
    </row>
    <row r="27" spans="1:10" ht="42" customHeight="1" x14ac:dyDescent="0.15">
      <c r="A27" s="6"/>
      <c r="B27" s="7"/>
      <c r="C27" s="7"/>
      <c r="D27" s="24" t="s">
        <v>32</v>
      </c>
      <c r="E27" s="8" t="s">
        <v>17</v>
      </c>
      <c r="F27" s="9">
        <v>59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33</v>
      </c>
      <c r="E28" s="8" t="s">
        <v>29</v>
      </c>
      <c r="F28" s="9">
        <v>91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34</v>
      </c>
      <c r="E29" s="8" t="s">
        <v>35</v>
      </c>
      <c r="F29" s="9">
        <v>33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36</v>
      </c>
      <c r="E30" s="8" t="s">
        <v>29</v>
      </c>
      <c r="F30" s="9">
        <v>6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37</v>
      </c>
      <c r="E31" s="8" t="s">
        <v>38</v>
      </c>
      <c r="F31" s="9">
        <v>20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39</v>
      </c>
      <c r="D32" s="24"/>
      <c r="E32" s="8" t="s">
        <v>13</v>
      </c>
      <c r="F32" s="9">
        <v>1</v>
      </c>
      <c r="G32" s="11">
        <f>G33+G34+G35+G36+G37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31</v>
      </c>
      <c r="E33" s="8" t="s">
        <v>29</v>
      </c>
      <c r="F33" s="9">
        <v>19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32</v>
      </c>
      <c r="E34" s="8" t="s">
        <v>17</v>
      </c>
      <c r="F34" s="9">
        <v>25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7"/>
      <c r="D35" s="24" t="s">
        <v>33</v>
      </c>
      <c r="E35" s="8" t="s">
        <v>29</v>
      </c>
      <c r="F35" s="9">
        <v>46</v>
      </c>
      <c r="G35" s="12"/>
      <c r="I35" s="13">
        <v>26</v>
      </c>
      <c r="J35" s="14">
        <v>4</v>
      </c>
    </row>
    <row r="36" spans="1:10" ht="42" customHeight="1" x14ac:dyDescent="0.15">
      <c r="A36" s="6"/>
      <c r="B36" s="7"/>
      <c r="C36" s="7"/>
      <c r="D36" s="24" t="s">
        <v>36</v>
      </c>
      <c r="E36" s="8" t="s">
        <v>29</v>
      </c>
      <c r="F36" s="9">
        <v>3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7"/>
      <c r="D37" s="24" t="s">
        <v>37</v>
      </c>
      <c r="E37" s="8" t="s">
        <v>38</v>
      </c>
      <c r="F37" s="9">
        <v>8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24" t="s">
        <v>40</v>
      </c>
      <c r="C38" s="24"/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2</v>
      </c>
    </row>
    <row r="39" spans="1:10" ht="42" customHeight="1" x14ac:dyDescent="0.15">
      <c r="A39" s="6"/>
      <c r="B39" s="7"/>
      <c r="C39" s="24" t="s">
        <v>41</v>
      </c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>
        <v>3</v>
      </c>
    </row>
    <row r="40" spans="1:10" ht="42" customHeight="1" x14ac:dyDescent="0.15">
      <c r="A40" s="6"/>
      <c r="B40" s="7"/>
      <c r="C40" s="7"/>
      <c r="D40" s="24" t="s">
        <v>42</v>
      </c>
      <c r="E40" s="8" t="s">
        <v>29</v>
      </c>
      <c r="F40" s="9">
        <v>125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24" t="s">
        <v>43</v>
      </c>
      <c r="C41" s="24"/>
      <c r="D41" s="24"/>
      <c r="E41" s="8" t="s">
        <v>13</v>
      </c>
      <c r="F41" s="9">
        <v>1</v>
      </c>
      <c r="G41" s="11">
        <f>G42</f>
        <v>0</v>
      </c>
      <c r="I41" s="13">
        <v>32</v>
      </c>
      <c r="J41" s="14">
        <v>2</v>
      </c>
    </row>
    <row r="42" spans="1:10" ht="42" customHeight="1" x14ac:dyDescent="0.15">
      <c r="A42" s="6"/>
      <c r="B42" s="7"/>
      <c r="C42" s="24" t="s">
        <v>44</v>
      </c>
      <c r="D42" s="24"/>
      <c r="E42" s="8" t="s">
        <v>13</v>
      </c>
      <c r="F42" s="9">
        <v>1</v>
      </c>
      <c r="G42" s="11">
        <f>G43+G44+G45+G46+G47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29</v>
      </c>
      <c r="F43" s="9">
        <v>8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7"/>
      <c r="D44" s="24" t="s">
        <v>46</v>
      </c>
      <c r="E44" s="8" t="s">
        <v>17</v>
      </c>
      <c r="F44" s="9">
        <v>7</v>
      </c>
      <c r="G44" s="12"/>
      <c r="I44" s="13">
        <v>35</v>
      </c>
      <c r="J44" s="14">
        <v>4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29</v>
      </c>
      <c r="F45" s="9">
        <v>25</v>
      </c>
      <c r="G45" s="12"/>
      <c r="I45" s="13">
        <v>36</v>
      </c>
      <c r="J45" s="14">
        <v>4</v>
      </c>
    </row>
    <row r="46" spans="1:10" ht="42" customHeight="1" x14ac:dyDescent="0.15">
      <c r="A46" s="6"/>
      <c r="B46" s="7"/>
      <c r="C46" s="7"/>
      <c r="D46" s="24" t="s">
        <v>48</v>
      </c>
      <c r="E46" s="8" t="s">
        <v>29</v>
      </c>
      <c r="F46" s="9">
        <v>1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49</v>
      </c>
      <c r="E47" s="8" t="s">
        <v>38</v>
      </c>
      <c r="F47" s="9">
        <v>2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24" t="s">
        <v>50</v>
      </c>
      <c r="C48" s="24"/>
      <c r="D48" s="24"/>
      <c r="E48" s="8" t="s">
        <v>13</v>
      </c>
      <c r="F48" s="9">
        <v>1</v>
      </c>
      <c r="G48" s="11">
        <f>G49+G53+G55</f>
        <v>0</v>
      </c>
      <c r="I48" s="13">
        <v>39</v>
      </c>
      <c r="J48" s="14">
        <v>2</v>
      </c>
    </row>
    <row r="49" spans="1:10" ht="42" customHeight="1" x14ac:dyDescent="0.15">
      <c r="A49" s="6"/>
      <c r="B49" s="7"/>
      <c r="C49" s="24" t="s">
        <v>51</v>
      </c>
      <c r="D49" s="24"/>
      <c r="E49" s="8" t="s">
        <v>13</v>
      </c>
      <c r="F49" s="9">
        <v>1</v>
      </c>
      <c r="G49" s="11">
        <f>G50+G51+G52</f>
        <v>0</v>
      </c>
      <c r="I49" s="13">
        <v>40</v>
      </c>
      <c r="J49" s="14">
        <v>3</v>
      </c>
    </row>
    <row r="50" spans="1:10" ht="42" customHeight="1" x14ac:dyDescent="0.15">
      <c r="A50" s="6"/>
      <c r="B50" s="7"/>
      <c r="C50" s="7"/>
      <c r="D50" s="24" t="s">
        <v>52</v>
      </c>
      <c r="E50" s="8" t="s">
        <v>38</v>
      </c>
      <c r="F50" s="10">
        <v>37.200000000000003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7"/>
      <c r="D51" s="24" t="s">
        <v>46</v>
      </c>
      <c r="E51" s="8" t="s">
        <v>17</v>
      </c>
      <c r="F51" s="9">
        <v>2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7"/>
      <c r="C52" s="7"/>
      <c r="D52" s="24" t="s">
        <v>53</v>
      </c>
      <c r="E52" s="8" t="s">
        <v>54</v>
      </c>
      <c r="F52" s="9">
        <v>74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55</v>
      </c>
      <c r="D53" s="24"/>
      <c r="E53" s="8" t="s">
        <v>13</v>
      </c>
      <c r="F53" s="9">
        <v>1</v>
      </c>
      <c r="G53" s="11">
        <f>G54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56</v>
      </c>
      <c r="E54" s="8" t="s">
        <v>38</v>
      </c>
      <c r="F54" s="9">
        <v>13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24" t="s">
        <v>57</v>
      </c>
      <c r="D55" s="24"/>
      <c r="E55" s="8" t="s">
        <v>13</v>
      </c>
      <c r="F55" s="9">
        <v>1</v>
      </c>
      <c r="G55" s="11">
        <f>G56+G57</f>
        <v>0</v>
      </c>
      <c r="I55" s="13">
        <v>46</v>
      </c>
      <c r="J55" s="14">
        <v>3</v>
      </c>
    </row>
    <row r="56" spans="1:10" ht="42" customHeight="1" x14ac:dyDescent="0.15">
      <c r="A56" s="6"/>
      <c r="B56" s="7"/>
      <c r="C56" s="7"/>
      <c r="D56" s="24" t="s">
        <v>58</v>
      </c>
      <c r="E56" s="8" t="s">
        <v>59</v>
      </c>
      <c r="F56" s="9">
        <v>1</v>
      </c>
      <c r="G56" s="12"/>
      <c r="I56" s="13">
        <v>47</v>
      </c>
      <c r="J56" s="14">
        <v>4</v>
      </c>
    </row>
    <row r="57" spans="1:10" ht="42" customHeight="1" x14ac:dyDescent="0.15">
      <c r="A57" s="6"/>
      <c r="B57" s="7"/>
      <c r="C57" s="7"/>
      <c r="D57" s="24" t="s">
        <v>60</v>
      </c>
      <c r="E57" s="8" t="s">
        <v>54</v>
      </c>
      <c r="F57" s="9">
        <v>1</v>
      </c>
      <c r="G57" s="12"/>
      <c r="I57" s="13">
        <v>48</v>
      </c>
      <c r="J57" s="14">
        <v>4</v>
      </c>
    </row>
    <row r="58" spans="1:10" ht="42" customHeight="1" x14ac:dyDescent="0.15">
      <c r="A58" s="6"/>
      <c r="B58" s="24" t="s">
        <v>61</v>
      </c>
      <c r="C58" s="24"/>
      <c r="D58" s="24"/>
      <c r="E58" s="8" t="s">
        <v>13</v>
      </c>
      <c r="F58" s="9">
        <v>1</v>
      </c>
      <c r="G58" s="11">
        <f>G59+G61</f>
        <v>0</v>
      </c>
      <c r="I58" s="13">
        <v>49</v>
      </c>
      <c r="J58" s="14">
        <v>2</v>
      </c>
    </row>
    <row r="59" spans="1:10" ht="42" customHeight="1" x14ac:dyDescent="0.15">
      <c r="A59" s="6"/>
      <c r="B59" s="7"/>
      <c r="C59" s="24" t="s">
        <v>62</v>
      </c>
      <c r="D59" s="24"/>
      <c r="E59" s="8" t="s">
        <v>13</v>
      </c>
      <c r="F59" s="9">
        <v>1</v>
      </c>
      <c r="G59" s="11">
        <f>G60</f>
        <v>0</v>
      </c>
      <c r="I59" s="13">
        <v>50</v>
      </c>
      <c r="J59" s="14">
        <v>3</v>
      </c>
    </row>
    <row r="60" spans="1:10" ht="42" customHeight="1" x14ac:dyDescent="0.15">
      <c r="A60" s="6"/>
      <c r="B60" s="7"/>
      <c r="C60" s="7"/>
      <c r="D60" s="24" t="s">
        <v>63</v>
      </c>
      <c r="E60" s="8" t="s">
        <v>17</v>
      </c>
      <c r="F60" s="9">
        <v>44</v>
      </c>
      <c r="G60" s="12"/>
      <c r="I60" s="13">
        <v>51</v>
      </c>
      <c r="J60" s="14">
        <v>4</v>
      </c>
    </row>
    <row r="61" spans="1:10" ht="42" customHeight="1" x14ac:dyDescent="0.15">
      <c r="A61" s="6"/>
      <c r="B61" s="7"/>
      <c r="C61" s="24" t="s">
        <v>64</v>
      </c>
      <c r="D61" s="24"/>
      <c r="E61" s="8" t="s">
        <v>13</v>
      </c>
      <c r="F61" s="9">
        <v>1</v>
      </c>
      <c r="G61" s="11">
        <f>G62+G63</f>
        <v>0</v>
      </c>
      <c r="I61" s="13">
        <v>52</v>
      </c>
      <c r="J61" s="14">
        <v>3</v>
      </c>
    </row>
    <row r="62" spans="1:10" ht="42" customHeight="1" x14ac:dyDescent="0.15">
      <c r="A62" s="6"/>
      <c r="B62" s="7"/>
      <c r="C62" s="7"/>
      <c r="D62" s="24" t="s">
        <v>65</v>
      </c>
      <c r="E62" s="8" t="s">
        <v>17</v>
      </c>
      <c r="F62" s="9">
        <v>44</v>
      </c>
      <c r="G62" s="12"/>
      <c r="I62" s="13">
        <v>53</v>
      </c>
      <c r="J62" s="14">
        <v>4</v>
      </c>
    </row>
    <row r="63" spans="1:10" ht="42" customHeight="1" x14ac:dyDescent="0.15">
      <c r="A63" s="6"/>
      <c r="B63" s="7"/>
      <c r="C63" s="7"/>
      <c r="D63" s="24" t="s">
        <v>66</v>
      </c>
      <c r="E63" s="8" t="s">
        <v>17</v>
      </c>
      <c r="F63" s="9">
        <v>44</v>
      </c>
      <c r="G63" s="12"/>
      <c r="I63" s="13">
        <v>54</v>
      </c>
      <c r="J63" s="14">
        <v>4</v>
      </c>
    </row>
    <row r="64" spans="1:10" ht="42" customHeight="1" x14ac:dyDescent="0.15">
      <c r="A64" s="6"/>
      <c r="B64" s="24" t="s">
        <v>67</v>
      </c>
      <c r="C64" s="24"/>
      <c r="D64" s="24"/>
      <c r="E64" s="8" t="s">
        <v>13</v>
      </c>
      <c r="F64" s="9">
        <v>1</v>
      </c>
      <c r="G64" s="11">
        <f>G65</f>
        <v>0</v>
      </c>
      <c r="I64" s="13">
        <v>55</v>
      </c>
      <c r="J64" s="14">
        <v>2</v>
      </c>
    </row>
    <row r="65" spans="1:10" ht="42" customHeight="1" x14ac:dyDescent="0.15">
      <c r="A65" s="6"/>
      <c r="B65" s="7"/>
      <c r="C65" s="24" t="s">
        <v>68</v>
      </c>
      <c r="D65" s="24"/>
      <c r="E65" s="8" t="s">
        <v>13</v>
      </c>
      <c r="F65" s="9">
        <v>1</v>
      </c>
      <c r="G65" s="11">
        <f>G66+G67</f>
        <v>0</v>
      </c>
      <c r="I65" s="13">
        <v>56</v>
      </c>
      <c r="J65" s="14">
        <v>3</v>
      </c>
    </row>
    <row r="66" spans="1:10" ht="42" customHeight="1" x14ac:dyDescent="0.15">
      <c r="A66" s="6"/>
      <c r="B66" s="7"/>
      <c r="C66" s="7"/>
      <c r="D66" s="24" t="s">
        <v>69</v>
      </c>
      <c r="E66" s="8" t="s">
        <v>70</v>
      </c>
      <c r="F66" s="9">
        <v>20</v>
      </c>
      <c r="G66" s="12"/>
      <c r="I66" s="13">
        <v>57</v>
      </c>
      <c r="J66" s="14">
        <v>4</v>
      </c>
    </row>
    <row r="67" spans="1:10" ht="42" customHeight="1" x14ac:dyDescent="0.15">
      <c r="A67" s="6"/>
      <c r="B67" s="7"/>
      <c r="C67" s="7"/>
      <c r="D67" s="24" t="s">
        <v>71</v>
      </c>
      <c r="E67" s="8" t="s">
        <v>70</v>
      </c>
      <c r="F67" s="9">
        <v>20</v>
      </c>
      <c r="G67" s="12"/>
      <c r="I67" s="13">
        <v>58</v>
      </c>
      <c r="J67" s="14">
        <v>4</v>
      </c>
    </row>
    <row r="68" spans="1:10" ht="42" customHeight="1" x14ac:dyDescent="0.15">
      <c r="A68" s="23" t="s">
        <v>72</v>
      </c>
      <c r="B68" s="24"/>
      <c r="C68" s="24"/>
      <c r="D68" s="24"/>
      <c r="E68" s="8" t="s">
        <v>13</v>
      </c>
      <c r="F68" s="9">
        <v>1</v>
      </c>
      <c r="G68" s="11">
        <f>G69</f>
        <v>0</v>
      </c>
      <c r="I68" s="13">
        <v>59</v>
      </c>
      <c r="J68" s="14">
        <v>1</v>
      </c>
    </row>
    <row r="69" spans="1:10" ht="42" customHeight="1" x14ac:dyDescent="0.15">
      <c r="A69" s="6"/>
      <c r="B69" s="24" t="s">
        <v>73</v>
      </c>
      <c r="C69" s="24"/>
      <c r="D69" s="24"/>
      <c r="E69" s="8" t="s">
        <v>13</v>
      </c>
      <c r="F69" s="9">
        <v>1</v>
      </c>
      <c r="G69" s="11">
        <f>G70+G73</f>
        <v>0</v>
      </c>
      <c r="I69" s="13">
        <v>60</v>
      </c>
      <c r="J69" s="14">
        <v>2</v>
      </c>
    </row>
    <row r="70" spans="1:10" ht="42" customHeight="1" x14ac:dyDescent="0.15">
      <c r="A70" s="6"/>
      <c r="B70" s="7"/>
      <c r="C70" s="24" t="s">
        <v>74</v>
      </c>
      <c r="D70" s="24"/>
      <c r="E70" s="8" t="s">
        <v>13</v>
      </c>
      <c r="F70" s="9">
        <v>1</v>
      </c>
      <c r="G70" s="11">
        <f>G71+G72</f>
        <v>0</v>
      </c>
      <c r="I70" s="13">
        <v>61</v>
      </c>
      <c r="J70" s="14">
        <v>3</v>
      </c>
    </row>
    <row r="71" spans="1:10" ht="42" customHeight="1" x14ac:dyDescent="0.15">
      <c r="A71" s="6"/>
      <c r="B71" s="7"/>
      <c r="C71" s="7"/>
      <c r="D71" s="24" t="s">
        <v>75</v>
      </c>
      <c r="E71" s="8" t="s">
        <v>29</v>
      </c>
      <c r="F71" s="9">
        <v>220</v>
      </c>
      <c r="G71" s="12"/>
      <c r="I71" s="13">
        <v>62</v>
      </c>
      <c r="J71" s="14">
        <v>4</v>
      </c>
    </row>
    <row r="72" spans="1:10" ht="42" customHeight="1" x14ac:dyDescent="0.15">
      <c r="A72" s="6"/>
      <c r="B72" s="7"/>
      <c r="C72" s="7"/>
      <c r="D72" s="24" t="s">
        <v>76</v>
      </c>
      <c r="E72" s="8" t="s">
        <v>29</v>
      </c>
      <c r="F72" s="9">
        <v>220</v>
      </c>
      <c r="G72" s="12"/>
      <c r="I72" s="13">
        <v>63</v>
      </c>
      <c r="J72" s="14">
        <v>4</v>
      </c>
    </row>
    <row r="73" spans="1:10" ht="42" customHeight="1" x14ac:dyDescent="0.15">
      <c r="A73" s="6"/>
      <c r="B73" s="7"/>
      <c r="C73" s="24" t="s">
        <v>77</v>
      </c>
      <c r="D73" s="24"/>
      <c r="E73" s="8" t="s">
        <v>13</v>
      </c>
      <c r="F73" s="9">
        <v>1</v>
      </c>
      <c r="G73" s="11">
        <f>G74+G75</f>
        <v>0</v>
      </c>
      <c r="I73" s="13">
        <v>64</v>
      </c>
      <c r="J73" s="14">
        <v>3</v>
      </c>
    </row>
    <row r="74" spans="1:10" ht="42" customHeight="1" x14ac:dyDescent="0.15">
      <c r="A74" s="6"/>
      <c r="B74" s="7"/>
      <c r="C74" s="7"/>
      <c r="D74" s="24" t="s">
        <v>78</v>
      </c>
      <c r="E74" s="8" t="s">
        <v>29</v>
      </c>
      <c r="F74" s="9">
        <v>14</v>
      </c>
      <c r="G74" s="12"/>
      <c r="I74" s="13">
        <v>65</v>
      </c>
      <c r="J74" s="14">
        <v>4</v>
      </c>
    </row>
    <row r="75" spans="1:10" ht="42" customHeight="1" x14ac:dyDescent="0.15">
      <c r="A75" s="6"/>
      <c r="B75" s="7"/>
      <c r="C75" s="7"/>
      <c r="D75" s="24" t="s">
        <v>79</v>
      </c>
      <c r="E75" s="8" t="s">
        <v>29</v>
      </c>
      <c r="F75" s="9">
        <v>17</v>
      </c>
      <c r="G75" s="12"/>
      <c r="I75" s="13">
        <v>66</v>
      </c>
      <c r="J75" s="14">
        <v>4</v>
      </c>
    </row>
    <row r="76" spans="1:10" ht="42" customHeight="1" x14ac:dyDescent="0.15">
      <c r="A76" s="23" t="s">
        <v>80</v>
      </c>
      <c r="B76" s="24"/>
      <c r="C76" s="24"/>
      <c r="D76" s="24"/>
      <c r="E76" s="8" t="s">
        <v>13</v>
      </c>
      <c r="F76" s="9">
        <v>1</v>
      </c>
      <c r="G76" s="11">
        <f>G11+G18+G38+G41+G48+G58+G64+G69</f>
        <v>0</v>
      </c>
      <c r="I76" s="13">
        <v>67</v>
      </c>
      <c r="J76" s="14">
        <v>20</v>
      </c>
    </row>
    <row r="77" spans="1:10" ht="42" customHeight="1" x14ac:dyDescent="0.15">
      <c r="A77" s="23" t="s">
        <v>81</v>
      </c>
      <c r="B77" s="24"/>
      <c r="C77" s="24"/>
      <c r="D77" s="24"/>
      <c r="E77" s="8" t="s">
        <v>13</v>
      </c>
      <c r="F77" s="9">
        <v>1</v>
      </c>
      <c r="G77" s="11">
        <f>G78</f>
        <v>0</v>
      </c>
      <c r="I77" s="13">
        <v>68</v>
      </c>
      <c r="J77" s="14">
        <v>200</v>
      </c>
    </row>
    <row r="78" spans="1:10" ht="42" customHeight="1" x14ac:dyDescent="0.15">
      <c r="A78" s="6"/>
      <c r="B78" s="24" t="s">
        <v>82</v>
      </c>
      <c r="C78" s="24"/>
      <c r="D78" s="24"/>
      <c r="E78" s="8" t="s">
        <v>13</v>
      </c>
      <c r="F78" s="9">
        <v>1</v>
      </c>
      <c r="G78" s="12"/>
      <c r="I78" s="13">
        <v>69</v>
      </c>
      <c r="J78" s="14"/>
    </row>
    <row r="79" spans="1:10" ht="42" customHeight="1" x14ac:dyDescent="0.15">
      <c r="A79" s="23" t="s">
        <v>83</v>
      </c>
      <c r="B79" s="24"/>
      <c r="C79" s="24"/>
      <c r="D79" s="24"/>
      <c r="E79" s="8" t="s">
        <v>13</v>
      </c>
      <c r="F79" s="9">
        <v>1</v>
      </c>
      <c r="G79" s="11">
        <f>G76+G77</f>
        <v>0</v>
      </c>
      <c r="I79" s="13">
        <v>70</v>
      </c>
      <c r="J79" s="14"/>
    </row>
    <row r="80" spans="1:10" ht="42" customHeight="1" x14ac:dyDescent="0.15">
      <c r="A80" s="6"/>
      <c r="B80" s="24" t="s">
        <v>84</v>
      </c>
      <c r="C80" s="24"/>
      <c r="D80" s="24"/>
      <c r="E80" s="8" t="s">
        <v>13</v>
      </c>
      <c r="F80" s="9">
        <v>1</v>
      </c>
      <c r="G80" s="12"/>
      <c r="I80" s="13">
        <v>71</v>
      </c>
      <c r="J80" s="14">
        <v>210</v>
      </c>
    </row>
    <row r="81" spans="1:10" ht="42" customHeight="1" x14ac:dyDescent="0.15">
      <c r="A81" s="23" t="s">
        <v>85</v>
      </c>
      <c r="B81" s="24"/>
      <c r="C81" s="24"/>
      <c r="D81" s="24"/>
      <c r="E81" s="8" t="s">
        <v>13</v>
      </c>
      <c r="F81" s="9">
        <v>1</v>
      </c>
      <c r="G81" s="11">
        <f>G76+G77+G80</f>
        <v>0</v>
      </c>
      <c r="I81" s="13">
        <v>72</v>
      </c>
      <c r="J81" s="14"/>
    </row>
    <row r="82" spans="1:10" ht="42" customHeight="1" x14ac:dyDescent="0.15">
      <c r="A82" s="6"/>
      <c r="B82" s="24" t="s">
        <v>86</v>
      </c>
      <c r="C82" s="24"/>
      <c r="D82" s="24"/>
      <c r="E82" s="8" t="s">
        <v>13</v>
      </c>
      <c r="F82" s="9">
        <v>1</v>
      </c>
      <c r="G82" s="12"/>
      <c r="I82" s="13">
        <v>73</v>
      </c>
      <c r="J82" s="14">
        <v>220</v>
      </c>
    </row>
    <row r="83" spans="1:10" ht="42" customHeight="1" x14ac:dyDescent="0.15">
      <c r="A83" s="23" t="s">
        <v>87</v>
      </c>
      <c r="B83" s="24"/>
      <c r="C83" s="24"/>
      <c r="D83" s="24"/>
      <c r="E83" s="8" t="s">
        <v>13</v>
      </c>
      <c r="F83" s="9">
        <v>1</v>
      </c>
      <c r="G83" s="11">
        <f>G81+G82</f>
        <v>0</v>
      </c>
      <c r="I83" s="13">
        <v>74</v>
      </c>
      <c r="J83" s="14">
        <v>30</v>
      </c>
    </row>
    <row r="84" spans="1:10" ht="42" customHeight="1" x14ac:dyDescent="0.15">
      <c r="A84" s="25" t="s">
        <v>88</v>
      </c>
      <c r="B84" s="26"/>
      <c r="C84" s="26"/>
      <c r="D84" s="26"/>
      <c r="E84" s="15" t="s">
        <v>89</v>
      </c>
      <c r="F84" s="16" t="s">
        <v>89</v>
      </c>
      <c r="G84" s="17">
        <f>G83</f>
        <v>0</v>
      </c>
      <c r="I84" s="18">
        <v>75</v>
      </c>
      <c r="J84" s="18">
        <v>90</v>
      </c>
    </row>
  </sheetData>
  <sheetProtection sheet="1"/>
  <mergeCells count="81">
    <mergeCell ref="A84:D84"/>
    <mergeCell ref="A79:D79"/>
    <mergeCell ref="B80:D80"/>
    <mergeCell ref="A81:D81"/>
    <mergeCell ref="B82:D82"/>
    <mergeCell ref="A83:D83"/>
    <mergeCell ref="D74"/>
    <mergeCell ref="D75"/>
    <mergeCell ref="A76:D76"/>
    <mergeCell ref="A77:D77"/>
    <mergeCell ref="B78:D78"/>
    <mergeCell ref="B69:D69"/>
    <mergeCell ref="C70:D70"/>
    <mergeCell ref="D71"/>
    <mergeCell ref="D72"/>
    <mergeCell ref="C73:D73"/>
    <mergeCell ref="B64:D64"/>
    <mergeCell ref="C65:D65"/>
    <mergeCell ref="D66"/>
    <mergeCell ref="D67"/>
    <mergeCell ref="A68:D68"/>
    <mergeCell ref="C59:D59"/>
    <mergeCell ref="D60"/>
    <mergeCell ref="C61:D61"/>
    <mergeCell ref="D62"/>
    <mergeCell ref="D63"/>
    <mergeCell ref="D54"/>
    <mergeCell ref="C55:D55"/>
    <mergeCell ref="D56"/>
    <mergeCell ref="D57"/>
    <mergeCell ref="B58:D58"/>
    <mergeCell ref="C49:D49"/>
    <mergeCell ref="D50"/>
    <mergeCell ref="D51"/>
    <mergeCell ref="D52"/>
    <mergeCell ref="C53:D53"/>
    <mergeCell ref="D44"/>
    <mergeCell ref="D45"/>
    <mergeCell ref="D46"/>
    <mergeCell ref="D47"/>
    <mergeCell ref="B48:D48"/>
    <mergeCell ref="C39:D39"/>
    <mergeCell ref="D40"/>
    <mergeCell ref="B41:D41"/>
    <mergeCell ref="C42:D42"/>
    <mergeCell ref="D43"/>
    <mergeCell ref="D34"/>
    <mergeCell ref="D35"/>
    <mergeCell ref="D36"/>
    <mergeCell ref="D37"/>
    <mergeCell ref="B38:D38"/>
    <mergeCell ref="D29"/>
    <mergeCell ref="D30"/>
    <mergeCell ref="D31"/>
    <mergeCell ref="C32:D32"/>
    <mergeCell ref="D33"/>
    <mergeCell ref="D24"/>
    <mergeCell ref="C25:D25"/>
    <mergeCell ref="D26"/>
    <mergeCell ref="D27"/>
    <mergeCell ref="D28"/>
    <mergeCell ref="C19:D19"/>
    <mergeCell ref="D20"/>
    <mergeCell ref="D21"/>
    <mergeCell ref="D22"/>
    <mergeCell ref="D23"/>
    <mergeCell ref="C14:D14"/>
    <mergeCell ref="D15"/>
    <mergeCell ref="C16: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Uemura Yoshihiko</cp:lastModifiedBy>
  <dcterms:created xsi:type="dcterms:W3CDTF">2019-09-30T02:33:26Z</dcterms:created>
  <dcterms:modified xsi:type="dcterms:W3CDTF">2019-09-30T02:33:32Z</dcterms:modified>
</cp:coreProperties>
</file>